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zen\Lizenzierung\Lizenz\Excel\LIZENZEN\Liz2122\Organisatorisches\DFL\"/>
    </mc:Choice>
  </mc:AlternateContent>
  <xr:revisionPtr revIDLastSave="0" documentId="13_ncr:1_{F1649329-822B-411F-982D-358736202068}" xr6:coauthVersionLast="46" xr6:coauthVersionMax="46" xr10:uidLastSave="{00000000-0000-0000-0000-000000000000}"/>
  <bookViews>
    <workbookView xWindow="-120" yWindow="-120" windowWidth="25440" windowHeight="15390" tabRatio="826" xr2:uid="{00000000-000D-0000-FFFF-FFFF00000000}"/>
  </bookViews>
  <sheets>
    <sheet name="BL 2021-22 BiLGuV" sheetId="8" r:id="rId1"/>
  </sheets>
  <definedNames>
    <definedName name="_xlnm.Print_Area" localSheetId="0">'BL 2021-22 BiLGuV'!$A$1:$S$55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7" i="8" l="1"/>
  <c r="R52" i="8" s="1"/>
  <c r="Q47" i="8"/>
  <c r="Q52" i="8" s="1"/>
  <c r="P47" i="8"/>
  <c r="P52" i="8" s="1"/>
  <c r="O47" i="8"/>
  <c r="O52" i="8" s="1"/>
  <c r="N47" i="8"/>
  <c r="N52" i="8" s="1"/>
  <c r="M47" i="8"/>
  <c r="M52" i="8" s="1"/>
  <c r="L47" i="8"/>
  <c r="L52" i="8" s="1"/>
  <c r="J47" i="8"/>
  <c r="J52" i="8" s="1"/>
  <c r="I47" i="8"/>
  <c r="I52" i="8" s="1"/>
  <c r="H47" i="8"/>
  <c r="H52" i="8" s="1"/>
  <c r="G47" i="8"/>
  <c r="G52" i="8" s="1"/>
  <c r="F47" i="8"/>
  <c r="F52" i="8" s="1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47" i="8" l="1"/>
  <c r="E52" i="8" s="1"/>
  <c r="E33" i="8"/>
  <c r="E20" i="8"/>
  <c r="S47" i="8" l="1"/>
  <c r="K47" i="8"/>
  <c r="K52" i="8" s="1"/>
  <c r="D47" i="8"/>
  <c r="D52" i="8" s="1"/>
  <c r="C47" i="8"/>
  <c r="C52" i="8" s="1"/>
  <c r="B47" i="8"/>
  <c r="B52" i="8" s="1"/>
  <c r="S33" i="8"/>
  <c r="D33" i="8"/>
  <c r="C33" i="8"/>
  <c r="B33" i="8"/>
  <c r="S20" i="8"/>
  <c r="D20" i="8"/>
  <c r="C20" i="8"/>
  <c r="B20" i="8"/>
</calcChain>
</file>

<file path=xl/sharedStrings.xml><?xml version="1.0" encoding="utf-8"?>
<sst xmlns="http://schemas.openxmlformats.org/spreadsheetml/2006/main" count="158" uniqueCount="54">
  <si>
    <t>Aktivseite (Mittelverwendung)</t>
  </si>
  <si>
    <t>A. Anlagevermögen</t>
  </si>
  <si>
    <t>B. Umlaufvermögen</t>
  </si>
  <si>
    <t>C. Rechnungsabgrenzungsposten</t>
  </si>
  <si>
    <t>D. Aktive latente Steuern</t>
  </si>
  <si>
    <t>Bilanzsumme</t>
  </si>
  <si>
    <t>Passivseite (Mittelherkunft)</t>
  </si>
  <si>
    <t>A. Eigenkapital</t>
  </si>
  <si>
    <t>B. Rückstellungen</t>
  </si>
  <si>
    <t>C. Verbindlichkeiten</t>
  </si>
  <si>
    <t>D. Rechnungsabgrenzungsposten</t>
  </si>
  <si>
    <t>E. Passive latente Steuern</t>
  </si>
  <si>
    <t>E. Aktiver Unterschiedsbetrag aus der Vermögensver.</t>
  </si>
  <si>
    <t>Sonderposten für Investitionszuschüsse</t>
  </si>
  <si>
    <t>1. Rohergebnis</t>
  </si>
  <si>
    <t>2. Personalaufwand</t>
  </si>
  <si>
    <t>3. Abschreibungen</t>
  </si>
  <si>
    <t>4. Sonstige betriebliche Aufwendungen</t>
  </si>
  <si>
    <t>5. Beteiligungsergebnis</t>
  </si>
  <si>
    <t>6. Finanzergebnis</t>
  </si>
  <si>
    <t>7. Steuern vom Einkommen und vom Ertrag</t>
  </si>
  <si>
    <t>8. Ergebnis nach Steuern</t>
  </si>
  <si>
    <t>9. Sonstige Steuern</t>
  </si>
  <si>
    <t>Auf andere Gesellschafter entfallender Gewinn/Verlust</t>
  </si>
  <si>
    <t>Alle Angaben in T€</t>
  </si>
  <si>
    <t>Auszahlungen für Spielerberater (in T€)</t>
  </si>
  <si>
    <t>FC Augsburg</t>
  </si>
  <si>
    <t>Hertha BSC</t>
  </si>
  <si>
    <t>SC Freiburg</t>
  </si>
  <si>
    <t>RB Leipzig</t>
  </si>
  <si>
    <t>VfB Stuttgart</t>
  </si>
  <si>
    <t>VfL Wolfsburg</t>
  </si>
  <si>
    <t>1. FC Köln</t>
  </si>
  <si>
    <t>1. FC Union
 Berlin</t>
  </si>
  <si>
    <t>Borussia 
Dortmund</t>
  </si>
  <si>
    <t>Eintracht 
Frankfurt</t>
  </si>
  <si>
    <t>TSG 
Hoffenheim</t>
  </si>
  <si>
    <t>Bayer 04 
Leverkusen</t>
  </si>
  <si>
    <t>Borussia 
Mönchengladbach</t>
  </si>
  <si>
    <t>FC Bayern
 München</t>
  </si>
  <si>
    <t>1. FSV 
Mainz 05</t>
  </si>
  <si>
    <t>Aufgrund von Unternehmensverträgen abgeführte Gewinne</t>
  </si>
  <si>
    <t>VfL Bochum</t>
  </si>
  <si>
    <t>Arminia 
Bielefeld</t>
  </si>
  <si>
    <t>SpVgg 
Greuther Fürth</t>
  </si>
  <si>
    <t>Einzel</t>
  </si>
  <si>
    <t>Konzern</t>
  </si>
  <si>
    <t>10. (Konzern)jahresüberschuss/(Konzern)jahresfehlbetrag</t>
  </si>
  <si>
    <t>Bundesliga 2021-22
BILANZ
 Letzter Konzernabschluss bzw. 
letzter Jahresabschluss (Einzelabschluss)</t>
  </si>
  <si>
    <t>Bundesliga 2021-22
Gewinn- und Verlustrechnung
 Letzter Konzernabschluss bzw. 
letzter Jahresabschluss (Einzelabschluss)</t>
  </si>
  <si>
    <t>Letzter Abschluss - Bilanzstichtag 30.06.2020 (wenn Geschäftsjahr der Saison 2019-20 entspricht) oder Bilanzstichtag 31.12.2020 (wenn Geschäftsjahr dem Kalenderjahr 2020 entspricht)</t>
  </si>
  <si>
    <t>Letzter Abschluss (Geschäftsjahr entspricht der Saison 2019-20 oder dem Kalenderjahr 2020)</t>
  </si>
  <si>
    <t>2019-20</t>
  </si>
  <si>
    <t>Ergebniszuweisung an atypisch stillen Gesellschafter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</si>
</sst>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DFL"/>
      <family val="2"/>
    </font>
    <font>
      <sz val="11"/>
      <color theme="1"/>
      <name val="DFL"/>
      <family val="2"/>
    </font>
    <font>
      <sz val="12"/>
      <name val="DFL"/>
      <family val="2"/>
    </font>
    <font>
      <b/>
      <sz val="11"/>
      <color theme="0"/>
      <name val="DFL"/>
      <family val="2"/>
    </font>
    <font>
      <sz val="11"/>
      <color theme="0"/>
      <name val="DFL"/>
      <family val="2"/>
    </font>
    <font>
      <sz val="11"/>
      <name val="DF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74B55"/>
        <bgColor indexed="64"/>
      </patternFill>
    </fill>
    <fill>
      <patternFill patternType="solid">
        <fgColor rgb="FF96AAB4"/>
        <bgColor indexed="64"/>
      </patternFill>
    </fill>
    <fill>
      <patternFill patternType="solid">
        <fgColor rgb="FFD2051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7F9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CECECE"/>
      </bottom>
      <diagonal/>
    </border>
  </borders>
  <cellStyleXfs count="2">
    <xf numFmtId="0" fontId="0" fillId="0" borderId="0"/>
    <xf numFmtId="0" fontId="7" fillId="9" borderId="8" applyNumberFormat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164" fontId="2" fillId="0" borderId="1" xfId="0" applyNumberFormat="1" applyFont="1" applyBorder="1"/>
    <xf numFmtId="164" fontId="2" fillId="0" borderId="1" xfId="0" applyNumberFormat="1" applyFont="1" applyFill="1" applyBorder="1"/>
    <xf numFmtId="3" fontId="2" fillId="0" borderId="0" xfId="0" applyNumberFormat="1" applyFont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/>
    <xf numFmtId="0" fontId="0" fillId="0" borderId="0" xfId="0" applyAlignment="1"/>
    <xf numFmtId="14" fontId="4" fillId="5" borderId="3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5" fillId="3" borderId="0" xfId="0" applyFont="1" applyFill="1"/>
    <xf numFmtId="0" fontId="4" fillId="7" borderId="1" xfId="0" applyFont="1" applyFill="1" applyBorder="1"/>
    <xf numFmtId="164" fontId="4" fillId="7" borderId="1" xfId="0" applyNumberFormat="1" applyFont="1" applyFill="1" applyBorder="1"/>
    <xf numFmtId="0" fontId="1" fillId="0" borderId="0" xfId="0" applyFont="1"/>
    <xf numFmtId="0" fontId="6" fillId="8" borderId="0" xfId="0" applyFont="1" applyFill="1" applyBorder="1" applyAlignment="1">
      <alignment horizontal="left"/>
    </xf>
    <xf numFmtId="164" fontId="6" fillId="8" borderId="0" xfId="0" applyNumberFormat="1" applyFont="1" applyFill="1" applyBorder="1" applyAlignment="1"/>
    <xf numFmtId="164" fontId="6" fillId="0" borderId="1" xfId="0" applyNumberFormat="1" applyFont="1" applyFill="1" applyBorder="1" applyAlignment="1"/>
    <xf numFmtId="14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165" fontId="4" fillId="7" borderId="1" xfId="0" applyNumberFormat="1" applyFont="1" applyFill="1" applyBorder="1" applyAlignment="1"/>
    <xf numFmtId="0" fontId="4" fillId="5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0" xfId="0" applyFont="1" applyFill="1"/>
    <xf numFmtId="3" fontId="2" fillId="0" borderId="0" xfId="0" applyNumberFormat="1" applyFont="1" applyFill="1"/>
    <xf numFmtId="0" fontId="1" fillId="0" borderId="0" xfId="0" applyFont="1" applyFill="1"/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SAP_ByDesign_Changed_Number" xfId="1" xr:uid="{F21CA68B-A967-45E2-8B3F-AE4BD2BF1F99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457200</xdr:colOff>
      <xdr:row>0</xdr:row>
      <xdr:rowOff>0</xdr:rowOff>
    </xdr:from>
    <xdr:to>
      <xdr:col>18</xdr:col>
      <xdr:colOff>969613</xdr:colOff>
      <xdr:row>7</xdr:row>
      <xdr:rowOff>101929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B2FE595-F3D0-4101-94D4-D0985B4C3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4825" y="0"/>
          <a:ext cx="1449038" cy="1435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150BD-F5BC-44AD-9DE6-C504C3053EDA}">
  <sheetPr>
    <pageSetUpPr fitToPage="1"/>
  </sheetPr>
  <dimension ref="A1:EI67"/>
  <sheetViews>
    <sheetView tabSelected="1" zoomScale="60" zoomScaleNormal="60" workbookViewId="0"/>
  </sheetViews>
  <sheetFormatPr baseColWidth="10" defaultColWidth="11.42578125" defaultRowHeight="16.5" x14ac:dyDescent="0.3"/>
  <cols>
    <col min="1" max="1" width="62.85546875" style="1" bestFit="1" customWidth="1"/>
    <col min="2" max="2" width="17.7109375" style="1" bestFit="1" customWidth="1"/>
    <col min="3" max="3" width="14.85546875" style="1" bestFit="1" customWidth="1"/>
    <col min="4" max="4" width="15.5703125" style="1" bestFit="1" customWidth="1"/>
    <col min="5" max="5" width="14.85546875" style="1" bestFit="1" customWidth="1"/>
    <col min="6" max="6" width="16.85546875" style="1" bestFit="1" customWidth="1"/>
    <col min="7" max="7" width="14.85546875" style="1" bestFit="1" customWidth="1"/>
    <col min="8" max="8" width="14" style="1" bestFit="1" customWidth="1"/>
    <col min="9" max="9" width="16.28515625" style="1" bestFit="1" customWidth="1"/>
    <col min="10" max="10" width="19.42578125" style="1" customWidth="1"/>
    <col min="11" max="11" width="16.140625" style="1" bestFit="1" customWidth="1"/>
    <col min="12" max="13" width="14.85546875" style="1" customWidth="1"/>
    <col min="14" max="14" width="15.85546875" style="1" customWidth="1"/>
    <col min="15" max="15" width="14.85546875" style="1" customWidth="1"/>
    <col min="16" max="16" width="24" style="1" bestFit="1" customWidth="1"/>
    <col min="17" max="17" width="14.85546875" style="1" customWidth="1"/>
    <col min="18" max="18" width="14" style="1" bestFit="1" customWidth="1"/>
    <col min="19" max="19" width="14.85546875" style="1" bestFit="1" customWidth="1"/>
    <col min="20" max="20" width="10.140625" style="1" customWidth="1"/>
    <col min="21" max="16384" width="11.42578125" style="1"/>
  </cols>
  <sheetData>
    <row r="1" spans="1:139" ht="15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39" ht="15" customHeight="1" x14ac:dyDescent="0.3">
      <c r="A2" s="14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139" ht="15" customHeight="1" x14ac:dyDescent="0.3">
      <c r="A3" s="14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39" ht="15" customHeight="1" x14ac:dyDescent="0.3">
      <c r="A4" s="1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39" ht="15" customHeight="1" x14ac:dyDescent="0.3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39" ht="15" customHeight="1" x14ac:dyDescent="0.3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 s="6"/>
    </row>
    <row r="7" spans="1:139" ht="15" customHeight="1" x14ac:dyDescent="0.3">
      <c r="A7"/>
      <c r="B7"/>
      <c r="C7"/>
      <c r="D7"/>
      <c r="E7"/>
      <c r="F7"/>
      <c r="G7"/>
      <c r="H7"/>
      <c r="I7"/>
      <c r="J7"/>
      <c r="K7"/>
      <c r="L7" s="35"/>
      <c r="M7"/>
      <c r="N7"/>
      <c r="O7"/>
      <c r="P7"/>
      <c r="Q7"/>
      <c r="R7"/>
      <c r="S7"/>
      <c r="T7" s="6"/>
    </row>
    <row r="8" spans="1:139" ht="15" customHeight="1" x14ac:dyDescent="0.3">
      <c r="A8"/>
      <c r="B8"/>
      <c r="C8"/>
      <c r="D8"/>
      <c r="E8"/>
      <c r="F8"/>
      <c r="G8"/>
      <c r="H8"/>
      <c r="I8"/>
      <c r="J8"/>
      <c r="K8"/>
      <c r="L8" s="35"/>
      <c r="M8"/>
      <c r="N8"/>
      <c r="O8"/>
      <c r="P8"/>
      <c r="Q8"/>
      <c r="R8"/>
      <c r="S8"/>
      <c r="T8" s="6"/>
    </row>
    <row r="9" spans="1:139" ht="15" customHeight="1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39" x14ac:dyDescent="0.3">
      <c r="A10" s="36" t="s">
        <v>48</v>
      </c>
      <c r="B10" s="39" t="s">
        <v>50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</row>
    <row r="11" spans="1:139" ht="49.5" x14ac:dyDescent="0.3">
      <c r="A11" s="37"/>
      <c r="B11" s="29" t="s">
        <v>26</v>
      </c>
      <c r="C11" s="29" t="s">
        <v>27</v>
      </c>
      <c r="D11" s="29" t="s">
        <v>33</v>
      </c>
      <c r="E11" s="29" t="s">
        <v>43</v>
      </c>
      <c r="F11" s="29" t="s">
        <v>42</v>
      </c>
      <c r="G11" s="29" t="s">
        <v>34</v>
      </c>
      <c r="H11" s="29" t="s">
        <v>35</v>
      </c>
      <c r="I11" s="29" t="s">
        <v>28</v>
      </c>
      <c r="J11" s="29" t="s">
        <v>44</v>
      </c>
      <c r="K11" s="29" t="s">
        <v>36</v>
      </c>
      <c r="L11" s="29" t="s">
        <v>32</v>
      </c>
      <c r="M11" s="29" t="s">
        <v>29</v>
      </c>
      <c r="N11" s="29" t="s">
        <v>37</v>
      </c>
      <c r="O11" s="29" t="s">
        <v>40</v>
      </c>
      <c r="P11" s="29" t="s">
        <v>38</v>
      </c>
      <c r="Q11" s="29" t="s">
        <v>39</v>
      </c>
      <c r="R11" s="29" t="s">
        <v>30</v>
      </c>
      <c r="S11" s="29" t="s">
        <v>31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</row>
    <row r="12" spans="1:139" x14ac:dyDescent="0.3">
      <c r="A12" s="37"/>
      <c r="B12" s="15">
        <v>44012</v>
      </c>
      <c r="C12" s="15">
        <v>44012</v>
      </c>
      <c r="D12" s="15">
        <v>44012</v>
      </c>
      <c r="E12" s="15">
        <v>44012</v>
      </c>
      <c r="F12" s="15">
        <v>44012</v>
      </c>
      <c r="G12" s="15">
        <v>44012</v>
      </c>
      <c r="H12" s="26">
        <v>44196</v>
      </c>
      <c r="I12" s="15">
        <v>44012</v>
      </c>
      <c r="J12" s="15">
        <v>44012</v>
      </c>
      <c r="K12" s="15">
        <v>44012</v>
      </c>
      <c r="L12" s="15">
        <v>44012</v>
      </c>
      <c r="M12" s="15">
        <v>44012</v>
      </c>
      <c r="N12" s="26">
        <v>44196</v>
      </c>
      <c r="O12" s="15">
        <v>44012</v>
      </c>
      <c r="P12" s="26">
        <v>44196</v>
      </c>
      <c r="Q12" s="15">
        <v>44012</v>
      </c>
      <c r="R12" s="26">
        <v>44196</v>
      </c>
      <c r="S12" s="15">
        <v>44012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</row>
    <row r="13" spans="1:139" x14ac:dyDescent="0.3">
      <c r="A13" s="38"/>
      <c r="B13" s="2" t="s">
        <v>46</v>
      </c>
      <c r="C13" s="2" t="s">
        <v>46</v>
      </c>
      <c r="D13" s="2" t="s">
        <v>46</v>
      </c>
      <c r="E13" s="2" t="s">
        <v>46</v>
      </c>
      <c r="F13" s="2" t="s">
        <v>46</v>
      </c>
      <c r="G13" s="2" t="s">
        <v>46</v>
      </c>
      <c r="H13" s="2" t="s">
        <v>46</v>
      </c>
      <c r="I13" s="2" t="s">
        <v>45</v>
      </c>
      <c r="J13" s="2" t="s">
        <v>45</v>
      </c>
      <c r="K13" s="2" t="s">
        <v>46</v>
      </c>
      <c r="L13" s="2" t="s">
        <v>46</v>
      </c>
      <c r="M13" s="2" t="s">
        <v>46</v>
      </c>
      <c r="N13" s="2" t="s">
        <v>46</v>
      </c>
      <c r="O13" s="2" t="s">
        <v>45</v>
      </c>
      <c r="P13" s="2" t="s">
        <v>45</v>
      </c>
      <c r="Q13" s="2" t="s">
        <v>46</v>
      </c>
      <c r="R13" s="2" t="s">
        <v>46</v>
      </c>
      <c r="S13" s="2" t="s">
        <v>45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</row>
    <row r="14" spans="1:139" s="19" customFormat="1" x14ac:dyDescent="0.3">
      <c r="A14" s="16" t="s">
        <v>0</v>
      </c>
      <c r="B14" s="17"/>
      <c r="C14" s="17"/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</row>
    <row r="15" spans="1:139" x14ac:dyDescent="0.3">
      <c r="A15" s="3" t="s">
        <v>1</v>
      </c>
      <c r="B15" s="4">
        <v>97082.7</v>
      </c>
      <c r="C15" s="4">
        <v>112082.7</v>
      </c>
      <c r="D15" s="4">
        <v>39505</v>
      </c>
      <c r="E15" s="4">
        <v>8353.2000000000007</v>
      </c>
      <c r="F15" s="4">
        <v>16899.2</v>
      </c>
      <c r="G15" s="5">
        <v>442702</v>
      </c>
      <c r="H15" s="4">
        <v>105215</v>
      </c>
      <c r="I15" s="4">
        <v>49928.5</v>
      </c>
      <c r="J15" s="5">
        <v>3636.7</v>
      </c>
      <c r="K15" s="4">
        <v>144899.29999999999</v>
      </c>
      <c r="L15" s="4">
        <v>70434.3</v>
      </c>
      <c r="M15" s="4">
        <v>305123.09999999998</v>
      </c>
      <c r="N15" s="4">
        <v>248581</v>
      </c>
      <c r="O15" s="4">
        <v>64061</v>
      </c>
      <c r="P15" s="4">
        <v>176721</v>
      </c>
      <c r="Q15" s="4">
        <v>465909</v>
      </c>
      <c r="R15" s="4">
        <v>108812</v>
      </c>
      <c r="S15" s="4">
        <v>125287</v>
      </c>
      <c r="T15" s="33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</row>
    <row r="16" spans="1:139" x14ac:dyDescent="0.3">
      <c r="A16" s="3" t="s">
        <v>2</v>
      </c>
      <c r="B16" s="4">
        <v>53120.9</v>
      </c>
      <c r="C16" s="4">
        <v>74064.100000000006</v>
      </c>
      <c r="D16" s="4">
        <v>9178</v>
      </c>
      <c r="E16" s="4">
        <v>6736.5</v>
      </c>
      <c r="F16" s="4">
        <v>7002.6</v>
      </c>
      <c r="G16" s="5">
        <v>59646</v>
      </c>
      <c r="H16" s="4">
        <v>47000</v>
      </c>
      <c r="I16" s="4">
        <v>58097.7</v>
      </c>
      <c r="J16" s="5">
        <v>3817.2</v>
      </c>
      <c r="K16" s="4">
        <v>166042.5</v>
      </c>
      <c r="L16" s="4">
        <v>19203</v>
      </c>
      <c r="M16" s="4">
        <v>70147.199999999997</v>
      </c>
      <c r="N16" s="4">
        <v>117183</v>
      </c>
      <c r="O16" s="4">
        <v>36147</v>
      </c>
      <c r="P16" s="4">
        <v>10713</v>
      </c>
      <c r="Q16" s="4">
        <v>235858</v>
      </c>
      <c r="R16" s="4">
        <v>31098</v>
      </c>
      <c r="S16" s="4">
        <v>94621.6</v>
      </c>
      <c r="T16" s="33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</row>
    <row r="17" spans="1:139" x14ac:dyDescent="0.3">
      <c r="A17" s="3" t="s">
        <v>3</v>
      </c>
      <c r="B17" s="4">
        <v>256.60000000000002</v>
      </c>
      <c r="C17" s="4">
        <v>10169.9</v>
      </c>
      <c r="D17" s="4">
        <v>152</v>
      </c>
      <c r="E17" s="4">
        <v>1178.7</v>
      </c>
      <c r="F17" s="4">
        <v>101</v>
      </c>
      <c r="G17" s="5">
        <v>15619</v>
      </c>
      <c r="H17" s="4">
        <v>787</v>
      </c>
      <c r="I17" s="4">
        <v>374.8</v>
      </c>
      <c r="J17" s="5">
        <v>54.7</v>
      </c>
      <c r="K17" s="4">
        <v>19374</v>
      </c>
      <c r="L17" s="4">
        <v>2085</v>
      </c>
      <c r="M17" s="4">
        <v>10060</v>
      </c>
      <c r="N17" s="4">
        <v>15870</v>
      </c>
      <c r="O17" s="4">
        <v>4590</v>
      </c>
      <c r="P17" s="4">
        <v>7129.5</v>
      </c>
      <c r="Q17" s="4">
        <v>3186</v>
      </c>
      <c r="R17" s="4">
        <v>3645</v>
      </c>
      <c r="S17" s="4">
        <v>2358.6</v>
      </c>
      <c r="T17" s="33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</row>
    <row r="18" spans="1:139" x14ac:dyDescent="0.3">
      <c r="A18" s="3" t="s">
        <v>4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5">
        <v>0</v>
      </c>
      <c r="H18" s="4">
        <v>0</v>
      </c>
      <c r="I18" s="4">
        <v>0</v>
      </c>
      <c r="J18" s="5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6421.6</v>
      </c>
      <c r="Q18" s="4">
        <v>0</v>
      </c>
      <c r="R18" s="4">
        <v>0</v>
      </c>
      <c r="S18" s="4">
        <v>0</v>
      </c>
      <c r="T18" s="33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</row>
    <row r="19" spans="1:139" x14ac:dyDescent="0.3">
      <c r="A19" s="3" t="s">
        <v>12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5">
        <v>0</v>
      </c>
      <c r="H19" s="4">
        <v>0</v>
      </c>
      <c r="I19" s="4">
        <v>0</v>
      </c>
      <c r="J19" s="5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2878</v>
      </c>
      <c r="R19" s="4">
        <v>0</v>
      </c>
      <c r="S19" s="4">
        <v>0</v>
      </c>
      <c r="T19" s="33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</row>
    <row r="20" spans="1:139" x14ac:dyDescent="0.3">
      <c r="A20" s="20" t="s">
        <v>5</v>
      </c>
      <c r="B20" s="21">
        <f>SUM(B15:B19)</f>
        <v>150460.20000000001</v>
      </c>
      <c r="C20" s="21">
        <f t="shared" ref="C20:S20" si="0">SUM(C15:C19)</f>
        <v>196316.69999999998</v>
      </c>
      <c r="D20" s="21">
        <f t="shared" si="0"/>
        <v>48835</v>
      </c>
      <c r="E20" s="21">
        <f t="shared" ref="E20:R20" si="1">SUM(E15:E19)</f>
        <v>16268.400000000001</v>
      </c>
      <c r="F20" s="21">
        <f t="shared" si="1"/>
        <v>24002.800000000003</v>
      </c>
      <c r="G20" s="21">
        <f t="shared" si="1"/>
        <v>517967</v>
      </c>
      <c r="H20" s="21">
        <f t="shared" si="1"/>
        <v>153002</v>
      </c>
      <c r="I20" s="21">
        <f t="shared" si="1"/>
        <v>108401</v>
      </c>
      <c r="J20" s="21">
        <f t="shared" si="1"/>
        <v>7508.5999999999995</v>
      </c>
      <c r="K20" s="21">
        <f t="shared" si="1"/>
        <v>330315.8</v>
      </c>
      <c r="L20" s="21">
        <f t="shared" si="1"/>
        <v>91722.3</v>
      </c>
      <c r="M20" s="21">
        <f t="shared" si="1"/>
        <v>385330.3</v>
      </c>
      <c r="N20" s="21">
        <f t="shared" si="1"/>
        <v>381634</v>
      </c>
      <c r="O20" s="21">
        <f t="shared" si="1"/>
        <v>104798</v>
      </c>
      <c r="P20" s="21">
        <f t="shared" si="1"/>
        <v>200985.1</v>
      </c>
      <c r="Q20" s="21">
        <f t="shared" si="1"/>
        <v>707831</v>
      </c>
      <c r="R20" s="21">
        <f t="shared" si="1"/>
        <v>143555</v>
      </c>
      <c r="S20" s="21">
        <f t="shared" si="0"/>
        <v>222267.2</v>
      </c>
      <c r="T20" s="33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</row>
    <row r="21" spans="1:139" ht="18.75" x14ac:dyDescent="0.35">
      <c r="G21" s="8"/>
      <c r="H21" s="7"/>
      <c r="I21" s="7"/>
      <c r="J21" s="7"/>
      <c r="K21" s="7"/>
      <c r="L21" s="7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</row>
    <row r="22" spans="1:139" ht="16.5" customHeight="1" x14ac:dyDescent="0.3">
      <c r="A22" s="36" t="s">
        <v>48</v>
      </c>
      <c r="B22" s="39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</row>
    <row r="23" spans="1:139" ht="49.5" x14ac:dyDescent="0.3">
      <c r="A23" s="37"/>
      <c r="B23" s="29" t="s">
        <v>26</v>
      </c>
      <c r="C23" s="29" t="s">
        <v>27</v>
      </c>
      <c r="D23" s="29" t="s">
        <v>33</v>
      </c>
      <c r="E23" s="29" t="s">
        <v>43</v>
      </c>
      <c r="F23" s="29" t="s">
        <v>42</v>
      </c>
      <c r="G23" s="29" t="s">
        <v>34</v>
      </c>
      <c r="H23" s="29" t="s">
        <v>35</v>
      </c>
      <c r="I23" s="29" t="s">
        <v>28</v>
      </c>
      <c r="J23" s="29" t="s">
        <v>44</v>
      </c>
      <c r="K23" s="29" t="s">
        <v>36</v>
      </c>
      <c r="L23" s="29" t="s">
        <v>32</v>
      </c>
      <c r="M23" s="29" t="s">
        <v>29</v>
      </c>
      <c r="N23" s="29" t="s">
        <v>37</v>
      </c>
      <c r="O23" s="29" t="s">
        <v>40</v>
      </c>
      <c r="P23" s="29" t="s">
        <v>38</v>
      </c>
      <c r="Q23" s="29" t="s">
        <v>39</v>
      </c>
      <c r="R23" s="29" t="s">
        <v>30</v>
      </c>
      <c r="S23" s="29" t="s">
        <v>31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</row>
    <row r="24" spans="1:139" x14ac:dyDescent="0.3">
      <c r="A24" s="37"/>
      <c r="B24" s="15">
        <v>44012</v>
      </c>
      <c r="C24" s="15">
        <v>44012</v>
      </c>
      <c r="D24" s="15">
        <v>44012</v>
      </c>
      <c r="E24" s="15">
        <v>44012</v>
      </c>
      <c r="F24" s="15">
        <v>44012</v>
      </c>
      <c r="G24" s="15">
        <v>44012</v>
      </c>
      <c r="H24" s="26">
        <v>44196</v>
      </c>
      <c r="I24" s="15">
        <v>44012</v>
      </c>
      <c r="J24" s="15">
        <v>44012</v>
      </c>
      <c r="K24" s="15">
        <v>44012</v>
      </c>
      <c r="L24" s="15">
        <v>44012</v>
      </c>
      <c r="M24" s="15">
        <v>44012</v>
      </c>
      <c r="N24" s="26">
        <v>44196</v>
      </c>
      <c r="O24" s="15">
        <v>44012</v>
      </c>
      <c r="P24" s="26">
        <v>44196</v>
      </c>
      <c r="Q24" s="15">
        <v>44012</v>
      </c>
      <c r="R24" s="26">
        <v>44196</v>
      </c>
      <c r="S24" s="15">
        <v>44012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</row>
    <row r="25" spans="1:139" x14ac:dyDescent="0.3">
      <c r="A25" s="38"/>
      <c r="B25" s="2" t="s">
        <v>46</v>
      </c>
      <c r="C25" s="2" t="s">
        <v>46</v>
      </c>
      <c r="D25" s="2" t="s">
        <v>46</v>
      </c>
      <c r="E25" s="30" t="s">
        <v>46</v>
      </c>
      <c r="F25" s="30" t="s">
        <v>46</v>
      </c>
      <c r="G25" s="2" t="s">
        <v>46</v>
      </c>
      <c r="H25" s="2" t="s">
        <v>46</v>
      </c>
      <c r="I25" s="2" t="s">
        <v>45</v>
      </c>
      <c r="J25" s="30" t="s">
        <v>45</v>
      </c>
      <c r="K25" s="2" t="s">
        <v>46</v>
      </c>
      <c r="L25" s="2" t="s">
        <v>46</v>
      </c>
      <c r="M25" s="2" t="s">
        <v>46</v>
      </c>
      <c r="N25" s="2" t="s">
        <v>46</v>
      </c>
      <c r="O25" s="2" t="s">
        <v>45</v>
      </c>
      <c r="P25" s="2" t="s">
        <v>45</v>
      </c>
      <c r="Q25" s="2" t="s">
        <v>46</v>
      </c>
      <c r="R25" s="30" t="s">
        <v>46</v>
      </c>
      <c r="S25" s="2" t="s">
        <v>45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</row>
    <row r="26" spans="1:139" s="19" customFormat="1" x14ac:dyDescent="0.3">
      <c r="A26" s="16" t="s">
        <v>6</v>
      </c>
      <c r="B26" s="17"/>
      <c r="C26" s="17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</row>
    <row r="27" spans="1:139" x14ac:dyDescent="0.3">
      <c r="A27" s="3" t="s">
        <v>7</v>
      </c>
      <c r="B27" s="4">
        <v>58885.2</v>
      </c>
      <c r="C27" s="4">
        <v>36724</v>
      </c>
      <c r="D27" s="4">
        <v>-17038</v>
      </c>
      <c r="E27" s="4">
        <v>-4612.2</v>
      </c>
      <c r="F27" s="4">
        <v>-23</v>
      </c>
      <c r="G27" s="5">
        <v>305447</v>
      </c>
      <c r="H27" s="4">
        <v>30564</v>
      </c>
      <c r="I27" s="4">
        <v>83272.3</v>
      </c>
      <c r="J27" s="5">
        <v>3002.6</v>
      </c>
      <c r="K27" s="4">
        <v>275229.90000000002</v>
      </c>
      <c r="L27" s="4">
        <v>13847.1</v>
      </c>
      <c r="M27" s="4">
        <v>131381.20000000001</v>
      </c>
      <c r="N27" s="4">
        <v>200476</v>
      </c>
      <c r="O27" s="4">
        <v>47351</v>
      </c>
      <c r="P27" s="4">
        <v>86437</v>
      </c>
      <c r="Q27" s="4">
        <v>492177</v>
      </c>
      <c r="R27" s="4">
        <v>23935</v>
      </c>
      <c r="S27" s="4">
        <v>30973</v>
      </c>
      <c r="T27" s="33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</row>
    <row r="28" spans="1:139" x14ac:dyDescent="0.3">
      <c r="A28" s="9" t="s">
        <v>13</v>
      </c>
      <c r="B28" s="4">
        <v>16905.7</v>
      </c>
      <c r="C28" s="4">
        <v>0</v>
      </c>
      <c r="D28" s="4">
        <v>0</v>
      </c>
      <c r="E28" s="4">
        <v>0</v>
      </c>
      <c r="F28" s="4">
        <v>0</v>
      </c>
      <c r="G28" s="5">
        <v>0</v>
      </c>
      <c r="H28" s="4">
        <v>0</v>
      </c>
      <c r="I28" s="4">
        <v>0</v>
      </c>
      <c r="J28" s="5">
        <v>0</v>
      </c>
      <c r="K28" s="4">
        <v>0</v>
      </c>
      <c r="L28" s="4">
        <v>0</v>
      </c>
      <c r="M28" s="4">
        <v>32071</v>
      </c>
      <c r="N28" s="4">
        <v>0</v>
      </c>
      <c r="O28" s="4">
        <v>2377</v>
      </c>
      <c r="P28" s="4">
        <v>0</v>
      </c>
      <c r="Q28" s="4">
        <v>0</v>
      </c>
      <c r="R28" s="4">
        <v>0</v>
      </c>
      <c r="S28" s="4">
        <v>0</v>
      </c>
      <c r="T28" s="33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</row>
    <row r="29" spans="1:139" x14ac:dyDescent="0.3">
      <c r="A29" s="3" t="s">
        <v>8</v>
      </c>
      <c r="B29" s="4">
        <v>17354.3</v>
      </c>
      <c r="C29" s="4">
        <v>4115.7</v>
      </c>
      <c r="D29" s="4">
        <v>1135</v>
      </c>
      <c r="E29" s="4">
        <v>3355.8</v>
      </c>
      <c r="F29" s="4">
        <v>1910.2</v>
      </c>
      <c r="G29" s="5">
        <v>0</v>
      </c>
      <c r="H29" s="4">
        <v>7060</v>
      </c>
      <c r="I29" s="4">
        <v>10100</v>
      </c>
      <c r="J29" s="5">
        <v>1335.2</v>
      </c>
      <c r="K29" s="4">
        <v>12144.5</v>
      </c>
      <c r="L29" s="4">
        <v>16814.599999999999</v>
      </c>
      <c r="M29" s="4">
        <v>27564.7</v>
      </c>
      <c r="N29" s="4">
        <v>18892</v>
      </c>
      <c r="O29" s="4">
        <v>12712</v>
      </c>
      <c r="P29" s="4">
        <v>3657</v>
      </c>
      <c r="Q29" s="4">
        <v>41341</v>
      </c>
      <c r="R29" s="4">
        <v>14325</v>
      </c>
      <c r="S29" s="4">
        <v>5562.4</v>
      </c>
      <c r="T29" s="33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</row>
    <row r="30" spans="1:139" x14ac:dyDescent="0.3">
      <c r="A30" s="3" t="s">
        <v>9</v>
      </c>
      <c r="B30" s="4">
        <v>45765.2</v>
      </c>
      <c r="C30" s="4">
        <v>141669.6</v>
      </c>
      <c r="D30" s="4">
        <v>63394</v>
      </c>
      <c r="E30" s="4">
        <v>15347.2</v>
      </c>
      <c r="F30" s="4">
        <v>20326.400000000001</v>
      </c>
      <c r="G30" s="5">
        <v>208649</v>
      </c>
      <c r="H30" s="4">
        <v>106353</v>
      </c>
      <c r="I30" s="4">
        <v>14346.7</v>
      </c>
      <c r="J30" s="5">
        <v>3153.3</v>
      </c>
      <c r="K30" s="4">
        <v>42094.3</v>
      </c>
      <c r="L30" s="4">
        <v>56857.1</v>
      </c>
      <c r="M30" s="4">
        <v>190248</v>
      </c>
      <c r="N30" s="4">
        <v>153429</v>
      </c>
      <c r="O30" s="4">
        <v>33260.300000000003</v>
      </c>
      <c r="P30" s="4">
        <v>101299</v>
      </c>
      <c r="Q30" s="4">
        <v>130145</v>
      </c>
      <c r="R30" s="4">
        <v>83854.399999999994</v>
      </c>
      <c r="S30" s="4">
        <v>185731.4</v>
      </c>
      <c r="T30" s="33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</row>
    <row r="31" spans="1:139" x14ac:dyDescent="0.3">
      <c r="A31" s="3" t="s">
        <v>10</v>
      </c>
      <c r="B31" s="4">
        <v>11549.7</v>
      </c>
      <c r="C31" s="4">
        <v>13807.4</v>
      </c>
      <c r="D31" s="4">
        <v>1344</v>
      </c>
      <c r="E31" s="4">
        <v>2177.6</v>
      </c>
      <c r="F31" s="4">
        <v>753</v>
      </c>
      <c r="G31" s="5">
        <v>3871</v>
      </c>
      <c r="H31" s="4">
        <v>9025</v>
      </c>
      <c r="I31" s="4">
        <v>682.2</v>
      </c>
      <c r="J31" s="5">
        <v>17.5</v>
      </c>
      <c r="K31" s="4">
        <v>847.1</v>
      </c>
      <c r="L31" s="4">
        <v>4202.8999999999996</v>
      </c>
      <c r="M31" s="4">
        <v>4065.4</v>
      </c>
      <c r="N31" s="4">
        <v>8837</v>
      </c>
      <c r="O31" s="4">
        <v>9097.2999999999993</v>
      </c>
      <c r="P31" s="4">
        <v>9592</v>
      </c>
      <c r="Q31" s="4">
        <v>44168</v>
      </c>
      <c r="R31" s="4">
        <v>21440.400000000001</v>
      </c>
      <c r="S31" s="4">
        <v>0</v>
      </c>
      <c r="T31" s="33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</row>
    <row r="32" spans="1:139" x14ac:dyDescent="0.3">
      <c r="A32" s="3" t="s">
        <v>11</v>
      </c>
      <c r="B32" s="4">
        <v>0</v>
      </c>
      <c r="C32" s="4">
        <v>0</v>
      </c>
      <c r="D32" s="4">
        <v>0</v>
      </c>
      <c r="E32" s="4">
        <v>0</v>
      </c>
      <c r="F32" s="4">
        <v>1035.9000000000001</v>
      </c>
      <c r="G32" s="5">
        <v>0</v>
      </c>
      <c r="H32" s="4">
        <v>0</v>
      </c>
      <c r="I32" s="4">
        <v>0</v>
      </c>
      <c r="J32" s="5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33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</row>
    <row r="33" spans="1:139" x14ac:dyDescent="0.3">
      <c r="A33" s="20" t="s">
        <v>5</v>
      </c>
      <c r="B33" s="21">
        <f>SUM(B27:B32)</f>
        <v>150460.1</v>
      </c>
      <c r="C33" s="21">
        <f t="shared" ref="C33:S33" si="2">SUM(C27:C32)</f>
        <v>196316.69999999998</v>
      </c>
      <c r="D33" s="21">
        <f t="shared" si="2"/>
        <v>48835</v>
      </c>
      <c r="E33" s="21">
        <f t="shared" ref="E33:R33" si="3">SUM(E27:E32)</f>
        <v>16268.400000000001</v>
      </c>
      <c r="F33" s="21">
        <f t="shared" si="3"/>
        <v>24002.500000000004</v>
      </c>
      <c r="G33" s="21">
        <f t="shared" si="3"/>
        <v>517967</v>
      </c>
      <c r="H33" s="21">
        <f t="shared" si="3"/>
        <v>153002</v>
      </c>
      <c r="I33" s="21">
        <f t="shared" si="3"/>
        <v>108401.2</v>
      </c>
      <c r="J33" s="21">
        <f t="shared" si="3"/>
        <v>7508.6</v>
      </c>
      <c r="K33" s="21">
        <f t="shared" si="3"/>
        <v>330315.8</v>
      </c>
      <c r="L33" s="21">
        <f t="shared" si="3"/>
        <v>91721.699999999983</v>
      </c>
      <c r="M33" s="21">
        <f t="shared" si="3"/>
        <v>385330.30000000005</v>
      </c>
      <c r="N33" s="21">
        <f t="shared" si="3"/>
        <v>381634</v>
      </c>
      <c r="O33" s="21">
        <f t="shared" si="3"/>
        <v>104797.6</v>
      </c>
      <c r="P33" s="21">
        <f t="shared" si="3"/>
        <v>200985</v>
      </c>
      <c r="Q33" s="21">
        <f t="shared" si="3"/>
        <v>707831</v>
      </c>
      <c r="R33" s="21">
        <f t="shared" si="3"/>
        <v>143554.79999999999</v>
      </c>
      <c r="S33" s="21">
        <f t="shared" si="2"/>
        <v>222266.8</v>
      </c>
      <c r="T33" s="33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</row>
    <row r="34" spans="1:139" ht="18.75" x14ac:dyDescent="0.35">
      <c r="G34" s="8"/>
      <c r="H34" s="7"/>
      <c r="I34" s="7"/>
      <c r="J34" s="7"/>
      <c r="K34" s="7"/>
      <c r="L34" s="7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</row>
    <row r="35" spans="1:139" ht="18.75" x14ac:dyDescent="0.35">
      <c r="G35" s="8"/>
      <c r="H35" s="7"/>
      <c r="I35" s="7"/>
      <c r="J35" s="7"/>
      <c r="K35" s="7"/>
      <c r="L35" s="7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</row>
    <row r="36" spans="1:139" ht="16.5" customHeight="1" x14ac:dyDescent="0.3">
      <c r="A36" s="36" t="s">
        <v>49</v>
      </c>
      <c r="B36" s="39" t="s">
        <v>51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1"/>
      <c r="T36" s="7"/>
      <c r="U36" s="7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</row>
    <row r="37" spans="1:139" ht="49.5" x14ac:dyDescent="0.3">
      <c r="A37" s="37"/>
      <c r="B37" s="29" t="s">
        <v>26</v>
      </c>
      <c r="C37" s="29" t="s">
        <v>27</v>
      </c>
      <c r="D37" s="29" t="s">
        <v>33</v>
      </c>
      <c r="E37" s="29" t="s">
        <v>43</v>
      </c>
      <c r="F37" s="29" t="s">
        <v>42</v>
      </c>
      <c r="G37" s="29" t="s">
        <v>34</v>
      </c>
      <c r="H37" s="29" t="s">
        <v>35</v>
      </c>
      <c r="I37" s="29" t="s">
        <v>28</v>
      </c>
      <c r="J37" s="29" t="s">
        <v>44</v>
      </c>
      <c r="K37" s="29" t="s">
        <v>36</v>
      </c>
      <c r="L37" s="29" t="s">
        <v>32</v>
      </c>
      <c r="M37" s="29" t="s">
        <v>29</v>
      </c>
      <c r="N37" s="29" t="s">
        <v>37</v>
      </c>
      <c r="O37" s="29" t="s">
        <v>40</v>
      </c>
      <c r="P37" s="29" t="s">
        <v>38</v>
      </c>
      <c r="Q37" s="29" t="s">
        <v>39</v>
      </c>
      <c r="R37" s="29" t="s">
        <v>30</v>
      </c>
      <c r="S37" s="29" t="s">
        <v>31</v>
      </c>
      <c r="T37" s="7"/>
      <c r="U37" s="7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</row>
    <row r="38" spans="1:139" x14ac:dyDescent="0.3">
      <c r="A38" s="37"/>
      <c r="B38" s="15" t="s">
        <v>52</v>
      </c>
      <c r="C38" s="15" t="s">
        <v>52</v>
      </c>
      <c r="D38" s="15" t="s">
        <v>52</v>
      </c>
      <c r="E38" s="15" t="s">
        <v>52</v>
      </c>
      <c r="F38" s="15" t="s">
        <v>52</v>
      </c>
      <c r="G38" s="15" t="s">
        <v>52</v>
      </c>
      <c r="H38" s="27">
        <v>2020</v>
      </c>
      <c r="I38" s="15" t="s">
        <v>52</v>
      </c>
      <c r="J38" s="15" t="s">
        <v>52</v>
      </c>
      <c r="K38" s="15" t="s">
        <v>52</v>
      </c>
      <c r="L38" s="15" t="s">
        <v>52</v>
      </c>
      <c r="M38" s="15" t="s">
        <v>52</v>
      </c>
      <c r="N38" s="27">
        <v>2020</v>
      </c>
      <c r="O38" s="15" t="s">
        <v>52</v>
      </c>
      <c r="P38" s="27">
        <v>2020</v>
      </c>
      <c r="Q38" s="15" t="s">
        <v>52</v>
      </c>
      <c r="R38" s="27">
        <v>2020</v>
      </c>
      <c r="S38" s="15" t="s">
        <v>52</v>
      </c>
      <c r="T38" s="7"/>
      <c r="U38" s="7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</row>
    <row r="39" spans="1:139" x14ac:dyDescent="0.3">
      <c r="A39" s="38"/>
      <c r="B39" s="2" t="s">
        <v>46</v>
      </c>
      <c r="C39" s="2" t="s">
        <v>46</v>
      </c>
      <c r="D39" s="2" t="s">
        <v>46</v>
      </c>
      <c r="E39" s="30" t="s">
        <v>46</v>
      </c>
      <c r="F39" s="30" t="s">
        <v>46</v>
      </c>
      <c r="G39" s="2" t="s">
        <v>46</v>
      </c>
      <c r="H39" s="2" t="s">
        <v>46</v>
      </c>
      <c r="I39" s="2" t="s">
        <v>45</v>
      </c>
      <c r="J39" s="30" t="s">
        <v>45</v>
      </c>
      <c r="K39" s="2" t="s">
        <v>46</v>
      </c>
      <c r="L39" s="2" t="s">
        <v>46</v>
      </c>
      <c r="M39" s="2" t="s">
        <v>46</v>
      </c>
      <c r="N39" s="2" t="s">
        <v>46</v>
      </c>
      <c r="O39" s="2" t="s">
        <v>45</v>
      </c>
      <c r="P39" s="2" t="s">
        <v>45</v>
      </c>
      <c r="Q39" s="2" t="s">
        <v>46</v>
      </c>
      <c r="R39" s="30" t="s">
        <v>46</v>
      </c>
      <c r="S39" s="2" t="s">
        <v>45</v>
      </c>
      <c r="T39" s="7"/>
      <c r="U39" s="7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</row>
    <row r="40" spans="1:139" x14ac:dyDescent="0.3">
      <c r="A40" s="3" t="s">
        <v>14</v>
      </c>
      <c r="B40" s="10">
        <v>99541.213000000003</v>
      </c>
      <c r="C40" s="10">
        <v>111935.1</v>
      </c>
      <c r="D40" s="10">
        <v>71632</v>
      </c>
      <c r="E40" s="10">
        <v>30467.5</v>
      </c>
      <c r="F40" s="10">
        <v>32837.300000000003</v>
      </c>
      <c r="G40" s="10">
        <v>473687</v>
      </c>
      <c r="H40" s="10">
        <v>146006</v>
      </c>
      <c r="I40" s="10">
        <v>85238.499999999985</v>
      </c>
      <c r="J40" s="10">
        <v>22368.400000000001</v>
      </c>
      <c r="K40" s="10">
        <v>227916.4</v>
      </c>
      <c r="L40" s="10">
        <v>114747.90000000001</v>
      </c>
      <c r="M40" s="10">
        <v>325057.40000000002</v>
      </c>
      <c r="N40" s="10">
        <v>271321</v>
      </c>
      <c r="O40" s="10">
        <v>115127</v>
      </c>
      <c r="P40" s="10">
        <v>154748</v>
      </c>
      <c r="Q40" s="10">
        <v>664774</v>
      </c>
      <c r="R40" s="10">
        <v>92287</v>
      </c>
      <c r="S40" s="10">
        <v>210923</v>
      </c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</row>
    <row r="41" spans="1:139" x14ac:dyDescent="0.3">
      <c r="A41" s="3" t="s">
        <v>15</v>
      </c>
      <c r="B41" s="10">
        <v>-47523.442999999999</v>
      </c>
      <c r="C41" s="10">
        <v>-80189.899999999994</v>
      </c>
      <c r="D41" s="10">
        <v>-37005</v>
      </c>
      <c r="E41" s="10">
        <v>-18266.900000000001</v>
      </c>
      <c r="F41" s="10">
        <v>-17441.2</v>
      </c>
      <c r="G41" s="10">
        <v>-215157</v>
      </c>
      <c r="H41" s="10">
        <v>-83986</v>
      </c>
      <c r="I41" s="10">
        <v>-49205.9</v>
      </c>
      <c r="J41" s="10">
        <v>-13272.5</v>
      </c>
      <c r="K41" s="10">
        <v>-83502.7</v>
      </c>
      <c r="L41" s="10">
        <v>-70130.899999999994</v>
      </c>
      <c r="M41" s="10">
        <v>-147051.4</v>
      </c>
      <c r="N41" s="10">
        <v>-139752</v>
      </c>
      <c r="O41" s="10">
        <v>-52578</v>
      </c>
      <c r="P41" s="10">
        <v>-104269</v>
      </c>
      <c r="Q41" s="10">
        <v>-339775</v>
      </c>
      <c r="R41" s="10">
        <v>-69045</v>
      </c>
      <c r="S41" s="10">
        <v>-123961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</row>
    <row r="42" spans="1:139" x14ac:dyDescent="0.3">
      <c r="A42" s="3" t="s">
        <v>16</v>
      </c>
      <c r="B42" s="10">
        <v>-14046.9</v>
      </c>
      <c r="C42" s="10">
        <v>-21428.799999999999</v>
      </c>
      <c r="D42" s="10">
        <v>-7418</v>
      </c>
      <c r="E42" s="10">
        <v>-2154.4</v>
      </c>
      <c r="F42" s="10">
        <v>-2039.4</v>
      </c>
      <c r="G42" s="10">
        <v>-106130</v>
      </c>
      <c r="H42" s="10">
        <v>-29896</v>
      </c>
      <c r="I42" s="10">
        <v>-18347.599999999999</v>
      </c>
      <c r="J42" s="10">
        <v>-738.8</v>
      </c>
      <c r="K42" s="10">
        <v>-28079.200000000001</v>
      </c>
      <c r="L42" s="10">
        <v>-24311</v>
      </c>
      <c r="M42" s="10">
        <v>-76431</v>
      </c>
      <c r="N42" s="10">
        <v>-68603</v>
      </c>
      <c r="O42" s="10">
        <v>-22589</v>
      </c>
      <c r="P42" s="10">
        <v>-40792</v>
      </c>
      <c r="Q42" s="10">
        <v>-87306</v>
      </c>
      <c r="R42" s="10">
        <v>-22554</v>
      </c>
      <c r="S42" s="10">
        <v>-52360</v>
      </c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</row>
    <row r="43" spans="1:139" x14ac:dyDescent="0.3">
      <c r="A43" s="3" t="s">
        <v>17</v>
      </c>
      <c r="B43" s="10">
        <v>-35368.549999999996</v>
      </c>
      <c r="C43" s="10">
        <v>-58500.3</v>
      </c>
      <c r="D43" s="10">
        <v>-33770</v>
      </c>
      <c r="E43" s="10">
        <v>-12461.4</v>
      </c>
      <c r="F43" s="10">
        <v>-16347.1</v>
      </c>
      <c r="G43" s="10">
        <v>-195538</v>
      </c>
      <c r="H43" s="10">
        <v>-67661</v>
      </c>
      <c r="I43" s="10">
        <v>-17105.400000000001</v>
      </c>
      <c r="J43" s="10">
        <v>-12502.6</v>
      </c>
      <c r="K43" s="10">
        <v>-60152.7</v>
      </c>
      <c r="L43" s="10">
        <v>-43992.3</v>
      </c>
      <c r="M43" s="10">
        <v>-87548.9</v>
      </c>
      <c r="N43" s="10">
        <v>-62622</v>
      </c>
      <c r="O43" s="10">
        <v>-40915</v>
      </c>
      <c r="P43" s="10">
        <v>-32071</v>
      </c>
      <c r="Q43" s="10">
        <v>-220458</v>
      </c>
      <c r="R43" s="10">
        <v>-28468</v>
      </c>
      <c r="S43" s="10">
        <v>-63269</v>
      </c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</row>
    <row r="44" spans="1:139" x14ac:dyDescent="0.3">
      <c r="A44" s="3" t="s">
        <v>18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-1</v>
      </c>
      <c r="H44" s="10">
        <v>0</v>
      </c>
      <c r="I44" s="10">
        <v>7.4</v>
      </c>
      <c r="J44" s="10">
        <v>0</v>
      </c>
      <c r="K44" s="10">
        <v>0</v>
      </c>
      <c r="L44" s="10">
        <v>-919.8</v>
      </c>
      <c r="M44" s="10">
        <v>180</v>
      </c>
      <c r="N44" s="10">
        <v>0</v>
      </c>
      <c r="O44" s="10">
        <v>0</v>
      </c>
      <c r="P44" s="10">
        <v>0</v>
      </c>
      <c r="Q44" s="10">
        <v>314</v>
      </c>
      <c r="R44" s="10">
        <v>0</v>
      </c>
      <c r="S44" s="10">
        <v>0</v>
      </c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</row>
    <row r="45" spans="1:139" x14ac:dyDescent="0.3">
      <c r="A45" s="3" t="s">
        <v>19</v>
      </c>
      <c r="B45" s="10">
        <v>-538.5</v>
      </c>
      <c r="C45" s="10">
        <v>-5257.5</v>
      </c>
      <c r="D45" s="10">
        <v>-1220</v>
      </c>
      <c r="E45" s="10">
        <v>-17.700000000000003</v>
      </c>
      <c r="F45" s="10">
        <v>-322.7</v>
      </c>
      <c r="G45" s="10">
        <v>-3444</v>
      </c>
      <c r="H45" s="10">
        <v>-2145</v>
      </c>
      <c r="I45" s="10">
        <v>61.1</v>
      </c>
      <c r="J45" s="10">
        <v>200</v>
      </c>
      <c r="K45" s="10">
        <v>2040.3</v>
      </c>
      <c r="L45" s="10">
        <v>-1101.4000000000001</v>
      </c>
      <c r="M45" s="10">
        <v>-1440.8</v>
      </c>
      <c r="N45" s="10">
        <v>-1179</v>
      </c>
      <c r="O45" s="10">
        <v>-141</v>
      </c>
      <c r="P45" s="10">
        <v>-1660</v>
      </c>
      <c r="Q45" s="10">
        <v>-509</v>
      </c>
      <c r="R45" s="10">
        <v>-1214</v>
      </c>
      <c r="S45" s="10">
        <v>-1003</v>
      </c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</row>
    <row r="46" spans="1:139" x14ac:dyDescent="0.3">
      <c r="A46" s="3" t="s">
        <v>20</v>
      </c>
      <c r="B46" s="10">
        <v>-727.3</v>
      </c>
      <c r="C46" s="10">
        <v>0</v>
      </c>
      <c r="D46" s="10">
        <v>-211</v>
      </c>
      <c r="E46" s="10">
        <v>-493.8</v>
      </c>
      <c r="F46" s="10">
        <v>391.1</v>
      </c>
      <c r="G46" s="10">
        <v>2630</v>
      </c>
      <c r="H46" s="10">
        <v>722</v>
      </c>
      <c r="I46" s="10">
        <v>-494.2</v>
      </c>
      <c r="J46" s="10">
        <v>0</v>
      </c>
      <c r="K46" s="10">
        <v>-532.79999999999995</v>
      </c>
      <c r="L46" s="10">
        <v>1029.0999999999999</v>
      </c>
      <c r="M46" s="10">
        <v>-3855.2</v>
      </c>
      <c r="N46" s="10">
        <v>0</v>
      </c>
      <c r="O46" s="10">
        <v>-1067</v>
      </c>
      <c r="P46" s="10">
        <v>7384</v>
      </c>
      <c r="Q46" s="10">
        <v>-6316</v>
      </c>
      <c r="R46" s="10">
        <v>732</v>
      </c>
      <c r="S46" s="10">
        <v>8648.2999999999993</v>
      </c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</row>
    <row r="47" spans="1:139" s="22" customFormat="1" x14ac:dyDescent="0.3">
      <c r="A47" s="20" t="s">
        <v>21</v>
      </c>
      <c r="B47" s="28">
        <f>SUM(B40:B46)</f>
        <v>1336.520000000007</v>
      </c>
      <c r="C47" s="28">
        <f t="shared" ref="C47:S47" si="4">SUM(C40:C46)</f>
        <v>-53441.399999999994</v>
      </c>
      <c r="D47" s="28">
        <f t="shared" si="4"/>
        <v>-7992</v>
      </c>
      <c r="E47" s="28">
        <f>SUM(E40:E46)</f>
        <v>-2926.7000000000007</v>
      </c>
      <c r="F47" s="28">
        <f t="shared" ref="F47:J47" si="5">SUM(F40:F46)</f>
        <v>-2921.9999999999977</v>
      </c>
      <c r="G47" s="28">
        <f t="shared" si="5"/>
        <v>-43953</v>
      </c>
      <c r="H47" s="28">
        <f t="shared" si="5"/>
        <v>-36960</v>
      </c>
      <c r="I47" s="28">
        <f t="shared" si="5"/>
        <v>153.899999999984</v>
      </c>
      <c r="J47" s="28">
        <f t="shared" si="5"/>
        <v>-3945.4999999999982</v>
      </c>
      <c r="K47" s="28">
        <f t="shared" si="4"/>
        <v>57689.300000000017</v>
      </c>
      <c r="L47" s="28">
        <f t="shared" si="4"/>
        <v>-24678.399999999991</v>
      </c>
      <c r="M47" s="28">
        <f t="shared" si="4"/>
        <v>8910.1000000000349</v>
      </c>
      <c r="N47" s="28">
        <f t="shared" si="4"/>
        <v>-835</v>
      </c>
      <c r="O47" s="28">
        <f t="shared" si="4"/>
        <v>-2163</v>
      </c>
      <c r="P47" s="28">
        <f t="shared" si="4"/>
        <v>-16660</v>
      </c>
      <c r="Q47" s="28">
        <f t="shared" si="4"/>
        <v>10724</v>
      </c>
      <c r="R47" s="28">
        <f t="shared" si="4"/>
        <v>-28262</v>
      </c>
      <c r="S47" s="28">
        <f t="shared" si="4"/>
        <v>-21021.7</v>
      </c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</row>
    <row r="48" spans="1:139" x14ac:dyDescent="0.3">
      <c r="A48" s="3" t="s">
        <v>22</v>
      </c>
      <c r="B48" s="10">
        <v>-97.3</v>
      </c>
      <c r="C48" s="10">
        <v>-19.399999999999999</v>
      </c>
      <c r="D48" s="10">
        <v>-49</v>
      </c>
      <c r="E48" s="10">
        <v>-3</v>
      </c>
      <c r="F48" s="25">
        <v>-37.1</v>
      </c>
      <c r="G48" s="10">
        <v>0</v>
      </c>
      <c r="H48" s="10">
        <v>-213</v>
      </c>
      <c r="I48" s="10">
        <v>-58.4</v>
      </c>
      <c r="J48" s="25">
        <v>-10.5</v>
      </c>
      <c r="K48" s="10">
        <v>-482</v>
      </c>
      <c r="L48" s="10">
        <v>9</v>
      </c>
      <c r="M48" s="10">
        <v>-51.7</v>
      </c>
      <c r="N48" s="10">
        <v>0</v>
      </c>
      <c r="O48" s="10">
        <v>14</v>
      </c>
      <c r="P48" s="10">
        <v>-105</v>
      </c>
      <c r="Q48" s="10">
        <v>-920</v>
      </c>
      <c r="R48" s="10">
        <v>-21</v>
      </c>
      <c r="S48" s="10">
        <v>-21</v>
      </c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</row>
    <row r="49" spans="1:139" x14ac:dyDescent="0.3">
      <c r="A49" s="3" t="s">
        <v>41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</row>
    <row r="50" spans="1:139" x14ac:dyDescent="0.3">
      <c r="A50" s="3" t="s">
        <v>53</v>
      </c>
      <c r="B50" s="13"/>
      <c r="C50" s="13"/>
      <c r="D50" s="13"/>
      <c r="E50" s="13"/>
      <c r="F50" s="13"/>
      <c r="G50" s="13"/>
      <c r="H50" s="13"/>
      <c r="I50" s="13"/>
      <c r="J50" s="13"/>
      <c r="K50" s="10">
        <v>-55569.8</v>
      </c>
      <c r="L50" s="13"/>
      <c r="M50" s="13"/>
      <c r="N50" s="13"/>
      <c r="O50" s="13"/>
      <c r="P50" s="13"/>
      <c r="Q50" s="13"/>
      <c r="R50" s="13"/>
      <c r="S50" s="13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</row>
    <row r="51" spans="1:139" x14ac:dyDescent="0.3">
      <c r="A51" s="3" t="s">
        <v>23</v>
      </c>
      <c r="B51" s="10">
        <v>0</v>
      </c>
      <c r="C51" s="10">
        <v>0</v>
      </c>
      <c r="D51" s="10">
        <v>272</v>
      </c>
      <c r="E51" s="10">
        <v>939</v>
      </c>
      <c r="F51" s="10">
        <v>-17.100000000000001</v>
      </c>
      <c r="G51" s="10">
        <v>0</v>
      </c>
      <c r="H51" s="10">
        <v>0</v>
      </c>
      <c r="I51" s="10">
        <v>0</v>
      </c>
      <c r="J51" s="10">
        <v>0</v>
      </c>
      <c r="K51" s="10">
        <v>-1043.2</v>
      </c>
      <c r="L51" s="10">
        <v>0</v>
      </c>
      <c r="M51" s="10">
        <v>0</v>
      </c>
      <c r="N51" s="10">
        <v>835</v>
      </c>
      <c r="O51" s="10">
        <v>0</v>
      </c>
      <c r="P51" s="10">
        <v>0</v>
      </c>
      <c r="Q51" s="10">
        <v>0</v>
      </c>
      <c r="R51" s="10">
        <v>-80</v>
      </c>
      <c r="S51" s="10">
        <v>21042</v>
      </c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</row>
    <row r="52" spans="1:139" s="22" customFormat="1" x14ac:dyDescent="0.3">
      <c r="A52" s="20" t="s">
        <v>47</v>
      </c>
      <c r="B52" s="28">
        <f>SUM(B47:B51)</f>
        <v>1239.2200000000071</v>
      </c>
      <c r="C52" s="28">
        <f t="shared" ref="C52:R52" si="6">SUM(C47:C51)</f>
        <v>-53460.799999999996</v>
      </c>
      <c r="D52" s="28">
        <f t="shared" si="6"/>
        <v>-7769</v>
      </c>
      <c r="E52" s="28">
        <f t="shared" si="6"/>
        <v>-1990.7000000000007</v>
      </c>
      <c r="F52" s="28">
        <f t="shared" ref="F52:J52" si="7">SUM(F47:F51)</f>
        <v>-2976.1999999999975</v>
      </c>
      <c r="G52" s="28">
        <f t="shared" si="7"/>
        <v>-43953</v>
      </c>
      <c r="H52" s="28">
        <f t="shared" si="7"/>
        <v>-37173</v>
      </c>
      <c r="I52" s="28">
        <f t="shared" si="7"/>
        <v>95.499999999983999</v>
      </c>
      <c r="J52" s="28">
        <f t="shared" si="7"/>
        <v>-3955.9999999999982</v>
      </c>
      <c r="K52" s="28">
        <f t="shared" si="6"/>
        <v>594.30000000001451</v>
      </c>
      <c r="L52" s="28">
        <f t="shared" si="6"/>
        <v>-24669.399999999991</v>
      </c>
      <c r="M52" s="28">
        <f t="shared" si="6"/>
        <v>8858.4000000000342</v>
      </c>
      <c r="N52" s="28">
        <f t="shared" si="6"/>
        <v>0</v>
      </c>
      <c r="O52" s="28">
        <f t="shared" si="6"/>
        <v>-2149</v>
      </c>
      <c r="P52" s="28">
        <f t="shared" si="6"/>
        <v>-16765</v>
      </c>
      <c r="Q52" s="28">
        <f t="shared" si="6"/>
        <v>9804</v>
      </c>
      <c r="R52" s="28">
        <f t="shared" si="6"/>
        <v>-28363</v>
      </c>
      <c r="S52" s="28">
        <v>0</v>
      </c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</row>
    <row r="53" spans="1:139" x14ac:dyDescent="0.3">
      <c r="A53" s="11" t="s">
        <v>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</row>
    <row r="54" spans="1:139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</row>
    <row r="55" spans="1:139" s="19" customFormat="1" x14ac:dyDescent="0.3">
      <c r="A55" s="23" t="s">
        <v>25</v>
      </c>
      <c r="B55" s="24">
        <v>3578</v>
      </c>
      <c r="C55" s="24">
        <v>12442.3</v>
      </c>
      <c r="D55" s="24">
        <v>2029</v>
      </c>
      <c r="E55" s="24">
        <v>995</v>
      </c>
      <c r="F55" s="24">
        <v>863.4</v>
      </c>
      <c r="G55" s="24">
        <v>38569</v>
      </c>
      <c r="H55" s="24">
        <v>10401</v>
      </c>
      <c r="I55" s="24">
        <v>3563.6</v>
      </c>
      <c r="J55" s="24">
        <v>747</v>
      </c>
      <c r="K55" s="24">
        <v>17210.400000000001</v>
      </c>
      <c r="L55" s="24">
        <v>6051</v>
      </c>
      <c r="M55" s="24">
        <v>19383.099999999999</v>
      </c>
      <c r="N55" s="24">
        <v>15141</v>
      </c>
      <c r="O55" s="24">
        <v>5978</v>
      </c>
      <c r="P55" s="24">
        <v>9093</v>
      </c>
      <c r="Q55" s="24">
        <v>32594</v>
      </c>
      <c r="R55" s="24">
        <v>6671</v>
      </c>
      <c r="S55" s="24">
        <v>8140</v>
      </c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</row>
    <row r="56" spans="1:139" x14ac:dyDescent="0.3"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</row>
    <row r="57" spans="1:139" x14ac:dyDescent="0.3"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</row>
    <row r="58" spans="1:139" x14ac:dyDescent="0.3"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</row>
    <row r="59" spans="1:139" x14ac:dyDescent="0.3"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</row>
    <row r="60" spans="1:139" x14ac:dyDescent="0.3"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</row>
    <row r="61" spans="1:139" x14ac:dyDescent="0.3"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</row>
    <row r="62" spans="1:139" x14ac:dyDescent="0.3">
      <c r="T62" s="31"/>
      <c r="U62" s="31"/>
      <c r="V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</row>
    <row r="63" spans="1:139" x14ac:dyDescent="0.3"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</row>
    <row r="64" spans="1:139" x14ac:dyDescent="0.3"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</row>
    <row r="67" spans="23:23" x14ac:dyDescent="0.3">
      <c r="W67" s="31"/>
    </row>
  </sheetData>
  <sortState xmlns:xlrd2="http://schemas.microsoft.com/office/spreadsheetml/2017/richdata2" ref="W58:W82">
    <sortCondition ref="W69:W82"/>
  </sortState>
  <mergeCells count="6">
    <mergeCell ref="A10:A13"/>
    <mergeCell ref="B10:S10"/>
    <mergeCell ref="B22:S22"/>
    <mergeCell ref="B36:S36"/>
    <mergeCell ref="A22:A25"/>
    <mergeCell ref="A36:A39"/>
  </mergeCells>
  <pageMargins left="0.51181102362204722" right="0.51181102362204722" top="0.98425196850393704" bottom="0.78740157480314965" header="0.70866141732283472" footer="0.31496062992125984"/>
  <pageSetup paperSize="8" scale="56" orientation="landscape" r:id="rId1"/>
  <headerFooter>
    <oddHeader>&amp;C&amp;"DFL,Fett"&amp;18FINANZKENNZAHLEN: CLUBS DER BUNDESLIGA IN DER SAISON 2021-22
Geschäftsjahresende 2020</oddHeader>
  </headerFooter>
  <ignoredErrors>
    <ignoredError sqref="S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 2021-22 BiLGuV</vt:lpstr>
      <vt:lpstr>'BL 2021-22 BiLGuV'!Druckbereich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Schulz, Malte</dc:creator>
  <cp:lastModifiedBy>Schulz, Malte</cp:lastModifiedBy>
  <cp:lastPrinted>2021-05-31T06:34:12Z</cp:lastPrinted>
  <dcterms:created xsi:type="dcterms:W3CDTF">2019-01-24T09:02:09Z</dcterms:created>
  <dcterms:modified xsi:type="dcterms:W3CDTF">2021-05-31T06:34:42Z</dcterms:modified>
</cp:coreProperties>
</file>